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70" i="1"/>
  <c r="G70"/>
  <c r="H70"/>
  <c r="I70"/>
  <c r="J70"/>
  <c r="L70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I81" s="1"/>
  <c r="H80"/>
  <c r="G80"/>
  <c r="F80"/>
  <c r="B71"/>
  <c r="A71"/>
  <c r="L8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81" l="1"/>
  <c r="H81"/>
  <c r="F81"/>
  <c r="G81"/>
  <c r="I101"/>
  <c r="G101"/>
  <c r="H101"/>
  <c r="L101"/>
  <c r="F101"/>
  <c r="J43"/>
  <c r="J101" s="1"/>
</calcChain>
</file>

<file path=xl/sharedStrings.xml><?xml version="1.0" encoding="utf-8"?>
<sst xmlns="http://schemas.openxmlformats.org/spreadsheetml/2006/main" count="155" uniqueCount="79">
  <si>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</si>
  <si>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</si>
  <si>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</si>
  <si>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</si>
  <si>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</si>
  <si>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</si>
  <si>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</si>
  <si>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</si>
  <si>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</si>
  <si>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</si>
  <si>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</si>
  <si>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</si>
  <si>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</si>
  <si>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</si>
  <si>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</si>
  <si>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</si>
  <si>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</si>
  <si>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</si>
  <si>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</si>
  <si>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</si>
  <si>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</si>
  <si>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</si>
  <si>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</si>
  <si>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</si>
  <si>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</si>
  <si>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</si>
  <si>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</si>
  <si>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</si>
  <si>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</si>
  <si>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</si>
  <si>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</si>
  <si>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</si>
  <si>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</si>
  <si>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</si>
  <si>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</si>
  <si>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</si>
  <si>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</si>
  <si>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</si>
  <si>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</si>
  <si>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Директор: </t>
  </si>
  <si>
    <t>Д.В.Карпушкин</t>
  </si>
  <si>
    <t>Чай с сахаром</t>
  </si>
  <si>
    <t>Каша вязкая молочная овсяная</t>
  </si>
  <si>
    <t>Хлеб пшеничный</t>
  </si>
  <si>
    <t>Мандарин</t>
  </si>
  <si>
    <t>Каша жидкая молочная кукурузная</t>
  </si>
  <si>
    <t>Омлет натуральный</t>
  </si>
  <si>
    <t>Какао с молоком</t>
  </si>
  <si>
    <t>Яблоко</t>
  </si>
  <si>
    <t>Каша вязкая молочная пшенная</t>
  </si>
  <si>
    <t>Чай с молоком и сахаром</t>
  </si>
  <si>
    <t>банан</t>
  </si>
  <si>
    <t>хлеб ржаной</t>
  </si>
  <si>
    <t>Запеканка из творога</t>
  </si>
  <si>
    <t>Горошек зеленый</t>
  </si>
  <si>
    <t>Чай с лимоном и сахаром</t>
  </si>
  <si>
    <t>мандарин</t>
  </si>
  <si>
    <t>Омлет с сыром</t>
  </si>
  <si>
    <t>масло сливочное порциями</t>
  </si>
  <si>
    <t>Масло сливочное (порциями)</t>
  </si>
  <si>
    <t>Груша</t>
  </si>
  <si>
    <t>Каша вязкая молочная пшеничная</t>
  </si>
  <si>
    <t>джем фруктовый</t>
  </si>
  <si>
    <t>салат из капусты</t>
  </si>
  <si>
    <t>Хлеб пшеничный, хлеб ржаной</t>
  </si>
  <si>
    <t>53-19з</t>
  </si>
  <si>
    <t>54-9к</t>
  </si>
  <si>
    <t>54-2гн</t>
  </si>
  <si>
    <t>54-8з</t>
  </si>
  <si>
    <t>54-1к</t>
  </si>
  <si>
    <t>54-1о</t>
  </si>
  <si>
    <t>54-21гн</t>
  </si>
  <si>
    <t>54-6к</t>
  </si>
  <si>
    <t>54-4гн</t>
  </si>
  <si>
    <t>54-1т</t>
  </si>
  <si>
    <t>54-20з</t>
  </si>
  <si>
    <t>54-3гн</t>
  </si>
  <si>
    <t>54-4о</t>
  </si>
  <si>
    <t>54-13к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</si>
</sst>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6" sqref="H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15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2</v>
      </c>
      <c r="B6" s="21">
        <v>1</v>
      </c>
      <c r="C6" s="22" t="s">
        <v>20</v>
      </c>
      <c r="D6" s="5" t="s">
        <v>21</v>
      </c>
      <c r="E6" s="50" t="s">
        <v>49</v>
      </c>
      <c r="F6" s="50">
        <v>200</v>
      </c>
      <c r="G6" s="50">
        <v>8.3000000000000007</v>
      </c>
      <c r="H6" s="50">
        <v>10.1</v>
      </c>
      <c r="I6" s="50">
        <v>37.6</v>
      </c>
      <c r="J6" s="50">
        <v>274.89999999999998</v>
      </c>
      <c r="K6" s="40" t="s">
        <v>72</v>
      </c>
      <c r="L6" s="39">
        <v>17.91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0" t="s">
        <v>47</v>
      </c>
      <c r="F8" s="50">
        <v>200</v>
      </c>
      <c r="G8" s="50">
        <v>4.7</v>
      </c>
      <c r="H8" s="50">
        <v>3.5</v>
      </c>
      <c r="I8" s="50">
        <v>12.5</v>
      </c>
      <c r="J8" s="50">
        <v>100.4</v>
      </c>
      <c r="K8" s="43" t="s">
        <v>71</v>
      </c>
      <c r="L8" s="42">
        <v>13.5</v>
      </c>
    </row>
    <row r="9" spans="1:12" ht="15">
      <c r="A9" s="23"/>
      <c r="B9" s="15"/>
      <c r="C9" s="11"/>
      <c r="D9" s="7" t="s">
        <v>23</v>
      </c>
      <c r="E9" s="50" t="s">
        <v>43</v>
      </c>
      <c r="F9" s="50">
        <v>45</v>
      </c>
      <c r="G9" s="50">
        <v>3.4</v>
      </c>
      <c r="H9" s="50">
        <v>0.4</v>
      </c>
      <c r="I9" s="50">
        <v>22.1</v>
      </c>
      <c r="J9" s="50">
        <v>105.5</v>
      </c>
      <c r="K9" s="43"/>
      <c r="L9" s="42">
        <v>3.5</v>
      </c>
    </row>
    <row r="10" spans="1:12" ht="15">
      <c r="A10" s="23"/>
      <c r="B10" s="15"/>
      <c r="C10" s="11"/>
      <c r="D10" s="7" t="s">
        <v>24</v>
      </c>
      <c r="E10" s="50" t="s">
        <v>56</v>
      </c>
      <c r="F10" s="50">
        <v>140</v>
      </c>
      <c r="G10" s="50">
        <v>1.1000000000000001</v>
      </c>
      <c r="H10" s="50">
        <v>0.3</v>
      </c>
      <c r="I10" s="50">
        <v>10.5</v>
      </c>
      <c r="J10" s="50">
        <v>49</v>
      </c>
      <c r="K10" s="43"/>
      <c r="L10" s="42">
        <v>23</v>
      </c>
    </row>
    <row r="11" spans="1:12" ht="15">
      <c r="A11" s="23"/>
      <c r="B11" s="15"/>
      <c r="C11" s="11"/>
      <c r="D11" s="6" t="s">
        <v>23</v>
      </c>
      <c r="E11" s="41" t="s">
        <v>52</v>
      </c>
      <c r="F11" s="50">
        <v>25</v>
      </c>
      <c r="G11" s="50">
        <v>1.7</v>
      </c>
      <c r="H11" s="50">
        <v>0.3</v>
      </c>
      <c r="I11" s="50">
        <v>8.4</v>
      </c>
      <c r="J11" s="50">
        <v>42.7</v>
      </c>
      <c r="K11" s="43"/>
      <c r="L11" s="42">
        <v>3.5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19.2</v>
      </c>
      <c r="H13" s="19">
        <f t="shared" si="0"/>
        <v>14.600000000000001</v>
      </c>
      <c r="I13" s="19">
        <f t="shared" si="0"/>
        <v>91.100000000000009</v>
      </c>
      <c r="J13" s="19">
        <f t="shared" si="0"/>
        <v>572.5</v>
      </c>
      <c r="K13" s="25"/>
      <c r="L13" s="19">
        <f t="shared" ref="L13" si="1">SUM(L6:L12)</f>
        <v>61.41</v>
      </c>
    </row>
    <row r="14" spans="1:12" ht="15">
      <c r="A14" s="26">
        <f>A6</f>
        <v>2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2</v>
      </c>
      <c r="B24" s="30">
        <f>B6</f>
        <v>1</v>
      </c>
      <c r="C24" s="52" t="s">
        <v>4</v>
      </c>
      <c r="D24" s="53"/>
      <c r="E24" s="31"/>
      <c r="F24" s="32">
        <f>F13+F23</f>
        <v>610</v>
      </c>
      <c r="G24" s="32">
        <f t="shared" ref="G24" si="4">G13+G23</f>
        <v>19.2</v>
      </c>
      <c r="H24" s="32">
        <f t="shared" ref="H24" si="5">H13+H23</f>
        <v>14.600000000000001</v>
      </c>
      <c r="I24" s="32">
        <f t="shared" ref="I24" si="6">I13+I23</f>
        <v>91.100000000000009</v>
      </c>
      <c r="J24" s="32">
        <f t="shared" ref="J24:L24" si="7">J13+J23</f>
        <v>572.5</v>
      </c>
      <c r="K24" s="32"/>
      <c r="L24" s="32">
        <f t="shared" si="7"/>
        <v>61.41</v>
      </c>
    </row>
    <row r="25" spans="1:12" ht="15">
      <c r="A25" s="14">
        <v>2</v>
      </c>
      <c r="B25" s="15">
        <v>2</v>
      </c>
      <c r="C25" s="22" t="s">
        <v>20</v>
      </c>
      <c r="D25" s="5" t="s">
        <v>21</v>
      </c>
      <c r="E25" s="50" t="s">
        <v>42</v>
      </c>
      <c r="F25" s="50">
        <v>100</v>
      </c>
      <c r="G25" s="50">
        <v>4.3</v>
      </c>
      <c r="H25" s="50">
        <v>5.6</v>
      </c>
      <c r="I25" s="50">
        <v>17.100000000000001</v>
      </c>
      <c r="J25" s="50">
        <v>136.4</v>
      </c>
      <c r="K25" s="40" t="s">
        <v>65</v>
      </c>
      <c r="L25" s="39">
        <v>13.5</v>
      </c>
    </row>
    <row r="26" spans="1:12" ht="15">
      <c r="A26" s="14"/>
      <c r="B26" s="15"/>
      <c r="C26" s="11"/>
      <c r="D26" s="6"/>
      <c r="E26" s="50" t="s">
        <v>57</v>
      </c>
      <c r="F26" s="50">
        <v>75</v>
      </c>
      <c r="G26" s="50">
        <v>9.5</v>
      </c>
      <c r="H26" s="50">
        <v>12.6</v>
      </c>
      <c r="I26" s="50">
        <v>1.5</v>
      </c>
      <c r="J26" s="50">
        <v>157.9</v>
      </c>
      <c r="K26" s="43" t="s">
        <v>77</v>
      </c>
      <c r="L26" s="42">
        <v>14.41</v>
      </c>
    </row>
    <row r="27" spans="1:12" ht="15">
      <c r="A27" s="14"/>
      <c r="B27" s="15"/>
      <c r="C27" s="11"/>
      <c r="D27" s="7" t="s">
        <v>22</v>
      </c>
      <c r="E27" s="50" t="s">
        <v>55</v>
      </c>
      <c r="F27" s="50">
        <v>200</v>
      </c>
      <c r="G27" s="50">
        <v>0.2</v>
      </c>
      <c r="H27" s="50">
        <v>0.1</v>
      </c>
      <c r="I27" s="50">
        <v>6.6</v>
      </c>
      <c r="J27" s="50">
        <v>27.9</v>
      </c>
      <c r="K27" s="43" t="s">
        <v>76</v>
      </c>
      <c r="L27" s="42">
        <v>9.5</v>
      </c>
    </row>
    <row r="28" spans="1:12" ht="15">
      <c r="A28" s="14"/>
      <c r="B28" s="15"/>
      <c r="C28" s="11"/>
      <c r="D28" s="7" t="s">
        <v>23</v>
      </c>
      <c r="E28" s="50" t="s">
        <v>43</v>
      </c>
      <c r="F28">
        <v>45</v>
      </c>
      <c r="G28">
        <v>3.4</v>
      </c>
      <c r="H28">
        <v>0.4</v>
      </c>
      <c r="I28">
        <v>22.1</v>
      </c>
      <c r="J28">
        <v>105.5</v>
      </c>
      <c r="K28" s="43"/>
      <c r="L28" s="42">
        <v>3.5</v>
      </c>
    </row>
    <row r="29" spans="1:12" ht="15">
      <c r="A29" s="14"/>
      <c r="B29" s="15"/>
      <c r="C29" s="11"/>
      <c r="D29" s="7" t="s">
        <v>24</v>
      </c>
      <c r="E29" s="50" t="s">
        <v>48</v>
      </c>
      <c r="F29" s="50">
        <v>120</v>
      </c>
      <c r="G29" s="50">
        <v>0.5</v>
      </c>
      <c r="H29" s="50">
        <v>0.5</v>
      </c>
      <c r="I29" s="50">
        <v>11.8</v>
      </c>
      <c r="J29" s="50">
        <v>53.3</v>
      </c>
      <c r="K29" s="43"/>
      <c r="L29" s="42"/>
    </row>
    <row r="30" spans="1:12" ht="15">
      <c r="A30" s="14"/>
      <c r="B30" s="15"/>
      <c r="C30" s="11"/>
      <c r="D30" s="51" t="s">
        <v>23</v>
      </c>
      <c r="E30" s="41" t="s">
        <v>52</v>
      </c>
      <c r="F30">
        <v>25</v>
      </c>
      <c r="G30">
        <v>1.7</v>
      </c>
      <c r="H30">
        <v>0.3</v>
      </c>
      <c r="I30">
        <v>8.4</v>
      </c>
      <c r="J30">
        <v>42.7</v>
      </c>
      <c r="K30" s="43"/>
      <c r="L30" s="42">
        <v>3.5</v>
      </c>
    </row>
    <row r="31" spans="1:12" ht="15">
      <c r="A31" s="14"/>
      <c r="B31" s="15"/>
      <c r="C31" s="11"/>
      <c r="D31" s="6"/>
      <c r="E31" s="41" t="s">
        <v>58</v>
      </c>
      <c r="F31" s="50">
        <v>10</v>
      </c>
      <c r="G31" s="50">
        <v>0.1</v>
      </c>
      <c r="H31" s="50">
        <v>7.3</v>
      </c>
      <c r="I31" s="50">
        <v>0.1</v>
      </c>
      <c r="J31" s="50">
        <v>66.099999999999994</v>
      </c>
      <c r="K31" s="43" t="s">
        <v>66</v>
      </c>
      <c r="L31" s="42">
        <v>17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:J32" si="8">SUM(G25:G31)</f>
        <v>19.7</v>
      </c>
      <c r="H32" s="19">
        <f t="shared" si="8"/>
        <v>26.8</v>
      </c>
      <c r="I32" s="19">
        <f t="shared" si="8"/>
        <v>67.600000000000009</v>
      </c>
      <c r="J32" s="19">
        <f t="shared" si="8"/>
        <v>589.80000000000007</v>
      </c>
      <c r="K32" s="25"/>
      <c r="L32" s="19">
        <f t="shared" ref="L32" si="9">SUM(L25:L31)</f>
        <v>61.41</v>
      </c>
    </row>
    <row r="33" spans="1:12" ht="15">
      <c r="A33" s="13">
        <f>A25</f>
        <v>2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0"/>
      <c r="F37" s="42"/>
      <c r="G37" s="50"/>
      <c r="H37" s="50"/>
      <c r="I37" s="50"/>
      <c r="J37" s="50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50"/>
      <c r="G38" s="50"/>
      <c r="H38" s="50"/>
      <c r="I38" s="50"/>
      <c r="J38" s="50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50"/>
      <c r="G39" s="50"/>
      <c r="H39" s="50"/>
      <c r="I39" s="50"/>
      <c r="J39" s="50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J42" si="10">SUM(G33:G41)</f>
        <v>0</v>
      </c>
      <c r="H42" s="19">
        <f t="shared" si="10"/>
        <v>0</v>
      </c>
      <c r="I42" s="19">
        <f t="shared" si="10"/>
        <v>0</v>
      </c>
      <c r="J42" s="19">
        <f t="shared" si="10"/>
        <v>0</v>
      </c>
      <c r="K42" s="25"/>
      <c r="L42" s="19">
        <f t="shared" ref="L42" si="11">SUM(L33:L41)</f>
        <v>0</v>
      </c>
    </row>
    <row r="43" spans="1:12" ht="15">
      <c r="A43" s="33">
        <f>A25</f>
        <v>2</v>
      </c>
      <c r="B43" s="33">
        <f>B25</f>
        <v>2</v>
      </c>
      <c r="C43" s="52" t="s">
        <v>4</v>
      </c>
      <c r="D43" s="53"/>
      <c r="E43" s="31"/>
      <c r="F43" s="32">
        <f>F32+F42</f>
        <v>575</v>
      </c>
      <c r="G43" s="32">
        <f t="shared" ref="G43" si="12">G32+G42</f>
        <v>19.7</v>
      </c>
      <c r="H43" s="32">
        <f t="shared" ref="H43" si="13">H32+H42</f>
        <v>26.8</v>
      </c>
      <c r="I43" s="32">
        <f t="shared" ref="I43" si="14">I32+I42</f>
        <v>67.600000000000009</v>
      </c>
      <c r="J43" s="32">
        <f t="shared" ref="J43:L43" si="15">J32+J42</f>
        <v>589.80000000000007</v>
      </c>
      <c r="K43" s="32"/>
      <c r="L43" s="32">
        <f t="shared" si="15"/>
        <v>61.41</v>
      </c>
    </row>
    <row r="44" spans="1:12" ht="15">
      <c r="A44" s="20">
        <v>2</v>
      </c>
      <c r="B44" s="21">
        <v>3</v>
      </c>
      <c r="C44" s="22" t="s">
        <v>20</v>
      </c>
      <c r="D44" s="5" t="s">
        <v>21</v>
      </c>
      <c r="E44" s="50" t="s">
        <v>45</v>
      </c>
      <c r="F44" s="50">
        <v>200</v>
      </c>
      <c r="G44" s="50">
        <v>5.9</v>
      </c>
      <c r="H44" s="50">
        <v>5.8</v>
      </c>
      <c r="I44" s="50">
        <v>33</v>
      </c>
      <c r="J44" s="50">
        <v>207.8</v>
      </c>
      <c r="K44" s="40" t="s">
        <v>65</v>
      </c>
      <c r="L44" s="39">
        <v>16.5</v>
      </c>
    </row>
    <row r="45" spans="1:12" ht="15">
      <c r="A45" s="23"/>
      <c r="B45" s="15"/>
      <c r="C45" s="11"/>
      <c r="D45" s="6"/>
      <c r="E45" s="50" t="s">
        <v>59</v>
      </c>
      <c r="F45" s="50">
        <v>20</v>
      </c>
      <c r="G45" s="50">
        <v>0.2</v>
      </c>
      <c r="H45" s="50">
        <v>14.5</v>
      </c>
      <c r="I45" s="50">
        <v>0.3</v>
      </c>
      <c r="J45" s="50">
        <v>132.19999999999999</v>
      </c>
      <c r="K45" s="43" t="s">
        <v>69</v>
      </c>
      <c r="L45" s="42">
        <v>17</v>
      </c>
    </row>
    <row r="46" spans="1:12" ht="15">
      <c r="A46" s="23"/>
      <c r="B46" s="15"/>
      <c r="C46" s="11"/>
      <c r="D46" s="7" t="s">
        <v>22</v>
      </c>
      <c r="E46" s="50" t="s">
        <v>47</v>
      </c>
      <c r="F46" s="50">
        <v>200</v>
      </c>
      <c r="G46" s="50">
        <v>4.7</v>
      </c>
      <c r="H46" s="50">
        <v>3.5</v>
      </c>
      <c r="I46" s="50">
        <v>12.5</v>
      </c>
      <c r="J46" s="50">
        <v>100.4</v>
      </c>
      <c r="K46" s="43" t="s">
        <v>71</v>
      </c>
      <c r="L46" s="42">
        <v>7</v>
      </c>
    </row>
    <row r="47" spans="1:12" ht="15.75" customHeight="1">
      <c r="A47" s="23"/>
      <c r="B47" s="15"/>
      <c r="C47" s="11"/>
      <c r="D47" s="7" t="s">
        <v>23</v>
      </c>
      <c r="E47" s="50" t="s">
        <v>43</v>
      </c>
      <c r="F47" s="50">
        <v>45</v>
      </c>
      <c r="G47" s="50">
        <v>3.4</v>
      </c>
      <c r="H47" s="50">
        <v>0.4</v>
      </c>
      <c r="I47" s="50">
        <v>22.1</v>
      </c>
      <c r="J47" s="50">
        <v>105.5</v>
      </c>
      <c r="K47" s="43"/>
      <c r="L47" s="42">
        <v>3.5</v>
      </c>
    </row>
    <row r="48" spans="1:12" ht="15">
      <c r="A48" s="23"/>
      <c r="B48" s="15"/>
      <c r="C48" s="11"/>
      <c r="D48" s="7" t="s">
        <v>24</v>
      </c>
      <c r="E48" s="50" t="s">
        <v>60</v>
      </c>
      <c r="F48" s="50">
        <v>140</v>
      </c>
      <c r="G48" s="50">
        <v>0.6</v>
      </c>
      <c r="H48" s="50">
        <v>0.4</v>
      </c>
      <c r="I48" s="50">
        <v>14.4</v>
      </c>
      <c r="J48" s="50">
        <v>63.7</v>
      </c>
      <c r="K48" s="43"/>
      <c r="L48" s="42">
        <v>13.91</v>
      </c>
    </row>
    <row r="49" spans="1:12" ht="15">
      <c r="A49" s="23"/>
      <c r="B49" s="15"/>
      <c r="C49" s="11"/>
      <c r="D49" s="6"/>
      <c r="E49" s="41" t="s">
        <v>52</v>
      </c>
      <c r="F49" s="50">
        <v>25</v>
      </c>
      <c r="G49" s="50">
        <v>1.7</v>
      </c>
      <c r="H49" s="50">
        <v>0.3</v>
      </c>
      <c r="I49" s="50">
        <v>8.4</v>
      </c>
      <c r="J49" s="50">
        <v>42.7</v>
      </c>
      <c r="K49" s="43"/>
      <c r="L49" s="42">
        <v>3.5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:J51" si="16">SUM(G44:G50)</f>
        <v>16.5</v>
      </c>
      <c r="H51" s="19">
        <f t="shared" si="16"/>
        <v>24.9</v>
      </c>
      <c r="I51" s="19">
        <f t="shared" si="16"/>
        <v>90.700000000000017</v>
      </c>
      <c r="J51" s="19">
        <f t="shared" si="16"/>
        <v>652.30000000000007</v>
      </c>
      <c r="K51" s="25"/>
      <c r="L51" s="19">
        <f t="shared" ref="L51" si="17">SUM(L44:L50)</f>
        <v>61.41</v>
      </c>
    </row>
    <row r="52" spans="1:12" ht="15">
      <c r="A52" s="26">
        <f>A44</f>
        <v>2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J61" si="18">SUM(G52:G60)</f>
        <v>0</v>
      </c>
      <c r="H61" s="19">
        <f t="shared" si="18"/>
        <v>0</v>
      </c>
      <c r="I61" s="19">
        <f t="shared" si="18"/>
        <v>0</v>
      </c>
      <c r="J61" s="19">
        <f t="shared" si="18"/>
        <v>0</v>
      </c>
      <c r="K61" s="25"/>
      <c r="L61" s="19">
        <f t="shared" ref="L61" si="19">SUM(L52:L60)</f>
        <v>0</v>
      </c>
    </row>
    <row r="62" spans="1:12" ht="15">
      <c r="A62" s="29">
        <f>A44</f>
        <v>2</v>
      </c>
      <c r="B62" s="30">
        <f>B44</f>
        <v>3</v>
      </c>
      <c r="C62" s="52" t="s">
        <v>4</v>
      </c>
      <c r="D62" s="53"/>
      <c r="E62" s="31"/>
      <c r="F62" s="32">
        <f>F51+F61</f>
        <v>630</v>
      </c>
      <c r="G62" s="32">
        <f t="shared" ref="G62" si="20">G51+G61</f>
        <v>16.5</v>
      </c>
      <c r="H62" s="32">
        <f t="shared" ref="H62" si="21">H51+H61</f>
        <v>24.9</v>
      </c>
      <c r="I62" s="32">
        <f t="shared" ref="I62" si="22">I51+I61</f>
        <v>90.700000000000017</v>
      </c>
      <c r="J62" s="32">
        <f t="shared" ref="J62:L62" si="23">J51+J61</f>
        <v>652.30000000000007</v>
      </c>
      <c r="K62" s="32"/>
      <c r="L62" s="32">
        <f t="shared" si="23"/>
        <v>61.41</v>
      </c>
    </row>
    <row r="63" spans="1:12" ht="15">
      <c r="A63" s="20">
        <v>2</v>
      </c>
      <c r="B63" s="21">
        <v>4</v>
      </c>
      <c r="C63" s="22" t="s">
        <v>20</v>
      </c>
      <c r="D63" s="5" t="s">
        <v>21</v>
      </c>
      <c r="E63" s="50" t="s">
        <v>61</v>
      </c>
      <c r="F63" s="50">
        <v>100</v>
      </c>
      <c r="G63" s="50">
        <v>4.0999999999999996</v>
      </c>
      <c r="H63" s="50">
        <v>4.5999999999999996</v>
      </c>
      <c r="I63" s="50">
        <v>19.3</v>
      </c>
      <c r="J63" s="50">
        <v>135.1</v>
      </c>
      <c r="K63" s="40" t="s">
        <v>78</v>
      </c>
      <c r="L63" s="39">
        <v>13.5</v>
      </c>
    </row>
    <row r="64" spans="1:12" ht="15">
      <c r="A64" s="23"/>
      <c r="B64" s="15"/>
      <c r="C64" s="11"/>
      <c r="D64" s="6"/>
      <c r="E64" s="50" t="s">
        <v>53</v>
      </c>
      <c r="F64" s="50">
        <v>75</v>
      </c>
      <c r="G64" s="50">
        <v>14.8</v>
      </c>
      <c r="H64" s="50">
        <v>5.3</v>
      </c>
      <c r="I64" s="50">
        <v>10.8</v>
      </c>
      <c r="J64" s="50">
        <v>150.6</v>
      </c>
      <c r="K64" s="43" t="s">
        <v>68</v>
      </c>
      <c r="L64" s="42">
        <v>10</v>
      </c>
    </row>
    <row r="65" spans="1:12" ht="15">
      <c r="A65" s="23"/>
      <c r="B65" s="15"/>
      <c r="C65" s="11"/>
      <c r="D65" s="7" t="s">
        <v>22</v>
      </c>
      <c r="E65" s="50" t="s">
        <v>41</v>
      </c>
      <c r="F65" s="50">
        <v>200</v>
      </c>
      <c r="G65" s="50">
        <v>0.1</v>
      </c>
      <c r="H65" s="50">
        <v>0</v>
      </c>
      <c r="I65" s="50">
        <v>5.2</v>
      </c>
      <c r="J65" s="50">
        <v>21.4</v>
      </c>
      <c r="K65" s="43" t="s">
        <v>67</v>
      </c>
      <c r="L65" s="42">
        <v>6.5</v>
      </c>
    </row>
    <row r="66" spans="1:12" ht="15">
      <c r="A66" s="23"/>
      <c r="B66" s="15"/>
      <c r="C66" s="11"/>
      <c r="D66" s="7" t="s">
        <v>23</v>
      </c>
      <c r="E66" s="50" t="s">
        <v>64</v>
      </c>
      <c r="F66" s="50">
        <v>70</v>
      </c>
      <c r="G66" s="50">
        <v>5.0999999999999996</v>
      </c>
      <c r="H66" s="50">
        <v>0.7</v>
      </c>
      <c r="I66" s="50">
        <v>30.5</v>
      </c>
      <c r="J66" s="50">
        <v>148.19999999999999</v>
      </c>
      <c r="K66" s="43"/>
      <c r="L66" s="42">
        <v>3.5</v>
      </c>
    </row>
    <row r="67" spans="1:12" ht="15">
      <c r="A67" s="23"/>
      <c r="B67" s="15"/>
      <c r="C67" s="11"/>
      <c r="D67" s="7" t="s">
        <v>24</v>
      </c>
      <c r="E67" s="50" t="s">
        <v>44</v>
      </c>
      <c r="F67" s="50">
        <v>100</v>
      </c>
      <c r="G67" s="50">
        <v>0.8</v>
      </c>
      <c r="H67" s="50">
        <v>0.2</v>
      </c>
      <c r="I67" s="50">
        <v>7.5</v>
      </c>
      <c r="J67" s="50">
        <v>35</v>
      </c>
      <c r="K67" s="43"/>
      <c r="L67" s="42">
        <v>23</v>
      </c>
    </row>
    <row r="68" spans="1:12" ht="15">
      <c r="A68" s="23"/>
      <c r="B68" s="15"/>
      <c r="C68" s="11"/>
      <c r="D68" s="6"/>
      <c r="E68" s="41" t="s">
        <v>62</v>
      </c>
      <c r="F68" s="50">
        <v>10</v>
      </c>
      <c r="G68" s="50">
        <v>0.1</v>
      </c>
      <c r="H68" s="50">
        <v>0</v>
      </c>
      <c r="I68" s="50">
        <v>7.2</v>
      </c>
      <c r="J68" s="50">
        <v>29</v>
      </c>
      <c r="K68" s="43"/>
      <c r="L68" s="42">
        <v>1.41</v>
      </c>
    </row>
    <row r="69" spans="1:12" ht="15">
      <c r="A69" s="23"/>
      <c r="B69" s="15"/>
      <c r="C69" s="11"/>
      <c r="D69" s="6"/>
      <c r="E69" s="41" t="s">
        <v>63</v>
      </c>
      <c r="F69" s="50">
        <v>30</v>
      </c>
      <c r="G69">
        <v>0.5</v>
      </c>
      <c r="H69">
        <v>3</v>
      </c>
      <c r="I69">
        <v>2.9</v>
      </c>
      <c r="J69">
        <v>40.799999999999997</v>
      </c>
      <c r="K69" s="43" t="s">
        <v>74</v>
      </c>
      <c r="L69" s="42">
        <v>3.5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:J70" si="24">SUM(G63:G69)</f>
        <v>25.500000000000004</v>
      </c>
      <c r="H70" s="19">
        <f t="shared" si="24"/>
        <v>13.799999999999997</v>
      </c>
      <c r="I70" s="19">
        <f t="shared" si="24"/>
        <v>83.40000000000002</v>
      </c>
      <c r="J70" s="19">
        <f t="shared" si="24"/>
        <v>560.09999999999991</v>
      </c>
      <c r="K70" s="25"/>
      <c r="L70" s="19">
        <f t="shared" ref="L70" si="25">SUM(L63:L69)</f>
        <v>61.41</v>
      </c>
    </row>
    <row r="71" spans="1:12" ht="15">
      <c r="A71" s="26">
        <f>A63</f>
        <v>2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J80" si="26">SUM(G71:G79)</f>
        <v>0</v>
      </c>
      <c r="H80" s="19">
        <f t="shared" si="26"/>
        <v>0</v>
      </c>
      <c r="I80" s="19">
        <f t="shared" si="26"/>
        <v>0</v>
      </c>
      <c r="J80" s="19">
        <f t="shared" si="26"/>
        <v>0</v>
      </c>
      <c r="K80" s="25"/>
      <c r="L80" s="19">
        <f t="shared" ref="L80" si="27">SUM(L71:L79)</f>
        <v>0</v>
      </c>
    </row>
    <row r="81" spans="1:12" ht="15">
      <c r="A81" s="29">
        <f>A63</f>
        <v>2</v>
      </c>
      <c r="B81" s="30">
        <f>B63</f>
        <v>4</v>
      </c>
      <c r="C81" s="52" t="s">
        <v>4</v>
      </c>
      <c r="D81" s="53"/>
      <c r="E81" s="31"/>
      <c r="F81" s="32">
        <f>F70+F80</f>
        <v>585</v>
      </c>
      <c r="G81" s="32">
        <f t="shared" ref="G81" si="28">G70+G80</f>
        <v>25.500000000000004</v>
      </c>
      <c r="H81" s="32">
        <f t="shared" ref="H81" si="29">H70+H80</f>
        <v>13.799999999999997</v>
      </c>
      <c r="I81" s="32">
        <f t="shared" ref="I81" si="30">I70+I80</f>
        <v>83.40000000000002</v>
      </c>
      <c r="J81" s="32">
        <f t="shared" ref="J81:L81" si="31">J70+J80</f>
        <v>560.09999999999991</v>
      </c>
      <c r="K81" s="32"/>
      <c r="L81" s="32">
        <f t="shared" si="31"/>
        <v>61.41</v>
      </c>
    </row>
    <row r="82" spans="1:12" ht="15">
      <c r="A82" s="20">
        <v>2</v>
      </c>
      <c r="B82" s="21">
        <v>5</v>
      </c>
      <c r="C82" s="22" t="s">
        <v>20</v>
      </c>
      <c r="D82" s="5" t="s">
        <v>21</v>
      </c>
      <c r="E82" s="50" t="s">
        <v>46</v>
      </c>
      <c r="F82" s="50">
        <v>150</v>
      </c>
      <c r="G82" s="50">
        <v>12.7</v>
      </c>
      <c r="H82" s="50">
        <v>18</v>
      </c>
      <c r="I82" s="50">
        <v>3.2</v>
      </c>
      <c r="J82" s="50">
        <v>225.5</v>
      </c>
      <c r="K82" s="40" t="s">
        <v>70</v>
      </c>
      <c r="L82" s="39">
        <v>14</v>
      </c>
    </row>
    <row r="83" spans="1:12" ht="15">
      <c r="A83" s="23"/>
      <c r="B83" s="15"/>
      <c r="C83" s="11"/>
      <c r="D83" s="6"/>
      <c r="E83" s="50" t="s">
        <v>54</v>
      </c>
      <c r="F83" s="50">
        <v>30</v>
      </c>
      <c r="G83" s="50">
        <v>0.9</v>
      </c>
      <c r="H83" s="50">
        <v>0.1</v>
      </c>
      <c r="I83" s="50">
        <v>1.8</v>
      </c>
      <c r="J83" s="50">
        <v>11.1</v>
      </c>
      <c r="K83" s="43" t="s">
        <v>75</v>
      </c>
      <c r="L83" s="42">
        <v>9</v>
      </c>
    </row>
    <row r="84" spans="1:12" ht="15">
      <c r="A84" s="23"/>
      <c r="B84" s="15"/>
      <c r="C84" s="11"/>
      <c r="D84" s="7" t="s">
        <v>22</v>
      </c>
      <c r="E84" s="50" t="s">
        <v>50</v>
      </c>
      <c r="F84" s="50">
        <v>200</v>
      </c>
      <c r="G84" s="50">
        <v>1.6</v>
      </c>
      <c r="H84" s="50">
        <v>1.1000000000000001</v>
      </c>
      <c r="I84" s="50">
        <v>8.6</v>
      </c>
      <c r="J84" s="50">
        <v>50.9</v>
      </c>
      <c r="K84" s="43" t="s">
        <v>73</v>
      </c>
      <c r="L84" s="42">
        <v>8.41</v>
      </c>
    </row>
    <row r="85" spans="1:12" ht="15">
      <c r="A85" s="23"/>
      <c r="B85" s="15"/>
      <c r="C85" s="11"/>
      <c r="D85" s="7" t="s">
        <v>23</v>
      </c>
      <c r="E85" s="50" t="s">
        <v>43</v>
      </c>
      <c r="F85" s="50">
        <v>45</v>
      </c>
      <c r="G85" s="50">
        <v>3.4</v>
      </c>
      <c r="H85" s="50">
        <v>0.4</v>
      </c>
      <c r="I85" s="50">
        <v>22.1</v>
      </c>
      <c r="J85" s="50">
        <v>105.5</v>
      </c>
      <c r="K85" s="43"/>
      <c r="L85" s="42">
        <v>3.5</v>
      </c>
    </row>
    <row r="86" spans="1:12" ht="15">
      <c r="A86" s="23"/>
      <c r="B86" s="15"/>
      <c r="C86" s="11"/>
      <c r="D86" s="7" t="s">
        <v>24</v>
      </c>
      <c r="E86" s="41" t="s">
        <v>51</v>
      </c>
      <c r="F86" s="50">
        <v>150</v>
      </c>
      <c r="G86" s="50">
        <v>2.2999999999999998</v>
      </c>
      <c r="H86" s="50">
        <v>0.8</v>
      </c>
      <c r="I86" s="50">
        <v>31.5</v>
      </c>
      <c r="J86" s="50">
        <v>141.80000000000001</v>
      </c>
      <c r="K86" s="43"/>
      <c r="L86" s="42">
        <v>23</v>
      </c>
    </row>
    <row r="87" spans="1:12" ht="15">
      <c r="A87" s="23"/>
      <c r="B87" s="15"/>
      <c r="C87" s="11"/>
      <c r="D87" s="6"/>
      <c r="E87" s="41" t="s">
        <v>52</v>
      </c>
      <c r="F87" s="50">
        <v>25</v>
      </c>
      <c r="G87" s="50">
        <v>1.7</v>
      </c>
      <c r="H87" s="50">
        <v>0.3</v>
      </c>
      <c r="I87" s="50">
        <v>8.4</v>
      </c>
      <c r="J87" s="50">
        <v>42.7</v>
      </c>
      <c r="K87" s="43"/>
      <c r="L87" s="42">
        <v>3.5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customHeight="1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:J89" si="32">SUM(G82:G88)</f>
        <v>22.599999999999998</v>
      </c>
      <c r="H89" s="19">
        <f t="shared" si="32"/>
        <v>20.700000000000003</v>
      </c>
      <c r="I89" s="19">
        <f t="shared" si="32"/>
        <v>75.600000000000009</v>
      </c>
      <c r="J89" s="19">
        <f t="shared" si="32"/>
        <v>577.5</v>
      </c>
      <c r="K89" s="25"/>
      <c r="L89" s="19">
        <f t="shared" ref="L89" si="33">SUM(L82:L88)</f>
        <v>61.41</v>
      </c>
    </row>
    <row r="90" spans="1:12" ht="15">
      <c r="A90" s="26">
        <f>A82</f>
        <v>2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J99" si="34">SUM(G90:G98)</f>
        <v>0</v>
      </c>
      <c r="H99" s="19">
        <f t="shared" si="34"/>
        <v>0</v>
      </c>
      <c r="I99" s="19">
        <f t="shared" si="34"/>
        <v>0</v>
      </c>
      <c r="J99" s="19">
        <f t="shared" si="34"/>
        <v>0</v>
      </c>
      <c r="K99" s="25"/>
      <c r="L99" s="19">
        <f t="shared" ref="L99" si="35">SUM(L90:L98)</f>
        <v>0</v>
      </c>
    </row>
    <row r="100" spans="1:12" ht="15">
      <c r="A100" s="29">
        <f>A82</f>
        <v>2</v>
      </c>
      <c r="B100" s="30">
        <f>B82</f>
        <v>5</v>
      </c>
      <c r="C100" s="52" t="s">
        <v>4</v>
      </c>
      <c r="D100" s="53"/>
      <c r="E100" s="31"/>
      <c r="F100" s="32">
        <f>F89+F99</f>
        <v>600</v>
      </c>
      <c r="G100" s="32">
        <f t="shared" ref="G100" si="36">G89+G99</f>
        <v>22.599999999999998</v>
      </c>
      <c r="H100" s="32">
        <f t="shared" ref="H100" si="37">H89+H99</f>
        <v>20.700000000000003</v>
      </c>
      <c r="I100" s="32">
        <f t="shared" ref="I100" si="38">I89+I99</f>
        <v>75.600000000000009</v>
      </c>
      <c r="J100" s="32">
        <f t="shared" ref="J100:L100" si="39">J89+J99</f>
        <v>577.5</v>
      </c>
      <c r="K100" s="32"/>
      <c r="L100" s="32">
        <f t="shared" si="39"/>
        <v>61.41</v>
      </c>
    </row>
    <row r="101" spans="1:12">
      <c r="A101" s="27"/>
      <c r="B101" s="28"/>
      <c r="C101" s="54" t="s">
        <v>5</v>
      </c>
      <c r="D101" s="54"/>
      <c r="E101" s="54"/>
      <c r="F101" s="34" t="e">
        <f>(#REF!+#REF!+#REF!+#REF!+#REF!+F24+F43+F62+F81+F100)/(IF(#REF!=0,0,1)+IF(#REF!=0,0,1)+IF(#REF!=0,0,1)+IF(#REF!=0,0,1)+IF(#REF!=0,0,1)+IF(F24=0,0,1)+IF(F43=0,0,1)+IF(F62=0,0,1)+IF(F81=0,0,1)+IF(F100=0,0,1))</f>
        <v>#REF!</v>
      </c>
      <c r="G101" s="34" t="e">
        <f>(#REF!+#REF!+#REF!+#REF!+#REF!+G24+G43+G62+G81+G100)/(IF(#REF!=0,0,1)+IF(#REF!=0,0,1)+IF(#REF!=0,0,1)+IF(#REF!=0,0,1)+IF(#REF!=0,0,1)+IF(G24=0,0,1)+IF(G43=0,0,1)+IF(G62=0,0,1)+IF(G81=0,0,1)+IF(G100=0,0,1))</f>
        <v>#REF!</v>
      </c>
      <c r="H101" s="34" t="e">
        <f>(#REF!+#REF!+#REF!+#REF!+#REF!+H24+H43+H62+H81+H100)/(IF(#REF!=0,0,1)+IF(#REF!=0,0,1)+IF(#REF!=0,0,1)+IF(#REF!=0,0,1)+IF(#REF!=0,0,1)+IF(H24=0,0,1)+IF(H43=0,0,1)+IF(H62=0,0,1)+IF(H81=0,0,1)+IF(H100=0,0,1))</f>
        <v>#REF!</v>
      </c>
      <c r="I101" s="34" t="e">
        <f>(#REF!+#REF!+#REF!+#REF!+#REF!+I24+I43+I62+I81+I100)/(IF(#REF!=0,0,1)+IF(#REF!=0,0,1)+IF(#REF!=0,0,1)+IF(#REF!=0,0,1)+IF(#REF!=0,0,1)+IF(I24=0,0,1)+IF(I43=0,0,1)+IF(I62=0,0,1)+IF(I81=0,0,1)+IF(I100=0,0,1))</f>
        <v>#REF!</v>
      </c>
      <c r="J101" s="34" t="e">
        <f>(#REF!+#REF!+#REF!+#REF!+#REF!+J24+J43+J62+J81+J100)/(IF(#REF!=0,0,1)+IF(#REF!=0,0,1)+IF(#REF!=0,0,1)+IF(#REF!=0,0,1)+IF(#REF!=0,0,1)+IF(J24=0,0,1)+IF(J43=0,0,1)+IF(J62=0,0,1)+IF(J81=0,0,1)+IF(J100=0,0,1))</f>
        <v>#REF!</v>
      </c>
      <c r="K101" s="34"/>
      <c r="L101" s="34" t="e">
        <f>(#REF!+#REF!+#REF!+#REF!+#REF!+L24+L43+L62+L81+L100)/(IF(#REF!=0,0,1)+IF(#REF!=0,0,1)+IF(#REF!=0,0,1)+IF(#REF!=0,0,1)+IF(#REF!=0,0,1)+IF(L24=0,0,1)+IF(L43=0,0,1)+IF(L62=0,0,1)+IF(L81=0,0,1)+IF(L100=0,0,1))</f>
        <v>#REF!</v>
      </c>
    </row>
  </sheetData>
  <mergeCells count="9">
    <mergeCell ref="C1:E1"/>
    <mergeCell ref="H1:K1"/>
    <mergeCell ref="H2:K2"/>
    <mergeCell ref="C101:E101"/>
    <mergeCell ref="C100:D100"/>
    <mergeCell ref="C24:D24"/>
    <mergeCell ref="C43:D43"/>
    <mergeCell ref="C62:D62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2024-02-18T15:50:07Z</dcterms:modified>
</cp:coreProperties>
</file>